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946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<sst xmlns="http://schemas.openxmlformats.org/spreadsheetml/2006/main" count="50" uniqueCount="43">
  <si>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</si>
  <si>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</si>
  <si>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</si>
  <si>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</si>
  <si>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</si>
  <si>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</si>
  <si>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</si>
  <si>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</si>
  <si>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</si>
  <si>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</si>
  <si>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</si>
  <si>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</si>
  <si>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</si>
  <si>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</si>
  <si>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</si>
  <si>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</si>
  <si>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</si>
  <si>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</si>
  <si>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</si>
  <si>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</si>
  <si>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</si>
  <si>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</si>
  <si>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</si>
  <si>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</si>
  <si>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</si>
  <si>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</si>
  <si>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</si>
  <si>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</si>
  <si>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</si>
  <si>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</si>
  <si>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</si>
  <si>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</si>
  <si>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</si>
  <si>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</si>
  <si>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</si>
  <si>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</si>
  <si>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</si>
  <si>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</si>
  <si>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</si>
  <si>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</si>
  <si>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PAGLESHAM Parish Council</t>
  </si>
  <si>
    <t>Payment to Fitzpatrick/Woolmer suppliers of the Beagle Anchor project inc: 2 Lecterns, printing construction, Guide boards, etc @  £3,566-40.</t>
  </si>
  <si>
    <t>A grant from Rochford District Council of £5,000 for the Development of the HMS Beagle Anchor project.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</si>
</sst>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C8">
      <selection activeCell="N15" sqref="N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1.57421875" style="3" customWidth="1"/>
    <col min="9" max="10" width="9.140625" style="3" hidden="1" customWidth="1"/>
    <col min="11" max="11" width="2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4224</v>
      </c>
      <c r="F11" s="8">
        <v>3243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6900</v>
      </c>
      <c r="F13" s="8">
        <v>7300</v>
      </c>
      <c r="G13" s="5">
        <f>F13-D13</f>
        <v>400</v>
      </c>
      <c r="H13" s="6">
        <f>IF((D13&gt;F13),(D13-F13)/D13,IF(D13&lt;F13,-(D13-F13)/D13,IF(D13=F13,0)))</f>
        <v>0.057971014492753624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30" customHeight="1" thickBot="1">
      <c r="A15" s="42" t="s">
        <v>3</v>
      </c>
      <c r="B15" s="42"/>
      <c r="C15" s="42"/>
      <c r="D15" s="8">
        <v>49</v>
      </c>
      <c r="F15" s="8">
        <v>5882</v>
      </c>
      <c r="G15" s="5">
        <f>F15-D15</f>
        <v>5833</v>
      </c>
      <c r="H15" s="6">
        <f>IF((D15&gt;F15),(D15-F15)/D15,IF(D15&lt;F15,-(D15-F15)/D15,IF(D15=F15,0)))</f>
        <v>119.04081632653062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3427</v>
      </c>
      <c r="F17" s="8">
        <v>3569</v>
      </c>
      <c r="G17" s="5">
        <f>F17-D17</f>
        <v>142</v>
      </c>
      <c r="H17" s="6">
        <f>IF((D17&gt;F17),(D17-F17)/D17,IF(D17&lt;F17,-(D17-F17)/D17,IF(D17=F17,0)))</f>
        <v>0.04143565800992122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30" customHeight="1" thickBot="1">
      <c r="A21" s="42" t="s">
        <v>21</v>
      </c>
      <c r="B21" s="42"/>
      <c r="C21" s="42"/>
      <c r="D21" s="8">
        <v>4503</v>
      </c>
      <c r="F21" s="8">
        <v>8393</v>
      </c>
      <c r="G21" s="5">
        <f>F21-D21</f>
        <v>3890</v>
      </c>
      <c r="H21" s="6">
        <f>IF((D21&gt;F21),(D21-F21)/D21,IF(D21&lt;F21,-(D21-F21)/D21,IF(D21=F21,0)))</f>
        <v>0.8638685320897179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3243</v>
      </c>
      <c r="F23" s="2">
        <v>4463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3243</v>
      </c>
      <c r="F26" s="8">
        <v>4463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28891</v>
      </c>
      <c r="F28" s="8">
        <v>28891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Width="2" fitToHeight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User</cp:lastModifiedBy>
  <cp:lastPrinted>2023-06-04T15:45:47Z</cp:lastPrinted>
  <dcterms:created xsi:type="dcterms:W3CDTF">2012-07-11T10:01:28Z</dcterms:created>
  <dcterms:modified xsi:type="dcterms:W3CDTF">2023-06-26T11:04:01Z</dcterms:modified>
  <cp:category/>
  <cp:version/>
  <cp:contentType/>
  <cp:contentStatus/>
</cp:coreProperties>
</file>