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\My PC (DESKTOP-OFS36Q0)\Desktop\Combined November 2020\"/>
    </mc:Choice>
  </mc:AlternateContent>
  <xr:revisionPtr revIDLastSave="0" documentId="13_ncr:1_{A899D4D6-5EB0-4ABE-837A-D5FC2600DE2D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1" l="1"/>
  <c r="I109" i="1"/>
  <c r="I103" i="1"/>
  <c r="I94" i="1"/>
  <c r="I88" i="1"/>
  <c r="I78" i="1"/>
  <c r="I71" i="1"/>
  <c r="I62" i="1"/>
  <c r="I57" i="1"/>
  <c r="I52" i="1"/>
  <c r="I47" i="1"/>
  <c r="I38" i="1"/>
  <c r="G109" i="1"/>
  <c r="F109" i="1"/>
</calcChain>
</file>

<file path=xl/sharedStrings.xml><?xml version="1.0" encoding="utf-8"?>
<sst xmlns="http://schemas.openxmlformats.org/spreadsheetml/2006/main" count="224" uniqueCount="108">
  <si>
    <t>Paglesham Parish Council</t>
  </si>
  <si>
    <t>.</t>
  </si>
  <si>
    <t xml:space="preserve">Barclays Community Account:                     </t>
  </si>
  <si>
    <t>BF:</t>
  </si>
  <si>
    <t xml:space="preserve">  Type</t>
  </si>
  <si>
    <t>Description</t>
  </si>
  <si>
    <t>BACS</t>
  </si>
  <si>
    <t>1st Payment PRECEPT</t>
  </si>
  <si>
    <t xml:space="preserve">               £</t>
  </si>
  <si>
    <t>2nd Payment PRECEPT</t>
  </si>
  <si>
    <t>April</t>
  </si>
  <si>
    <t>D/D</t>
  </si>
  <si>
    <t>May</t>
  </si>
  <si>
    <t>Grant</t>
  </si>
  <si>
    <t xml:space="preserve">Annul subscription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</si>
  <si>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</si>
  <si>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Streetlighting</t>
  </si>
  <si>
    <t>1&amp;1 Internet Ltd</t>
  </si>
  <si>
    <t>Website</t>
  </si>
  <si>
    <t>June</t>
  </si>
  <si>
    <t xml:space="preserve"> 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</si>
  <si>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</si>
  <si>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</si>
  <si>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</si>
  <si>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</si>
  <si>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</si>
  <si>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</si>
  <si>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</si>
  <si>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</si>
  <si>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</si>
  <si>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 xml:space="preserve">  INCOME</t>
  </si>
  <si>
    <t xml:space="preserve"> TOTAL:</t>
  </si>
  <si>
    <t xml:space="preserve">     Date</t>
  </si>
  <si>
    <t xml:space="preserve">              Description</t>
  </si>
  <si>
    <t xml:space="preserve">      Nett:</t>
  </si>
  <si>
    <t xml:space="preserve">    Vat:</t>
  </si>
  <si>
    <r>
      <t>BALANCE</t>
    </r>
    <r>
      <rPr>
        <b/>
        <sz val="12"/>
        <rFont val="Calibri"/>
        <family val="2"/>
      </rPr>
      <t>:</t>
    </r>
  </si>
  <si>
    <t>(HMRC)</t>
  </si>
  <si>
    <t>Donation</t>
  </si>
  <si>
    <t>4th Part PAYE-RTI. (March)</t>
  </si>
  <si>
    <t>SUB:</t>
  </si>
  <si>
    <t>…..............</t>
  </si>
  <si>
    <t xml:space="preserve">   TOTAL:</t>
  </si>
  <si>
    <t xml:space="preserve">   TOTAL</t>
  </si>
  <si>
    <t>B Summerfield</t>
  </si>
  <si>
    <t xml:space="preserve">B Summerfield </t>
  </si>
  <si>
    <t>(Salary)</t>
  </si>
  <si>
    <t>Annual Insurance</t>
  </si>
  <si>
    <t>HMRC</t>
  </si>
  <si>
    <t>PAYE-RTI Ist Quarter</t>
  </si>
  <si>
    <t xml:space="preserve">EALC  </t>
  </si>
  <si>
    <t>St/Ord</t>
  </si>
  <si>
    <t>Int Tree Foundation</t>
  </si>
  <si>
    <t>ST/Ord</t>
  </si>
  <si>
    <t>ROSPA</t>
  </si>
  <si>
    <t>Npower</t>
  </si>
  <si>
    <t>St Peters</t>
  </si>
  <si>
    <t>Mission Hall Annual</t>
  </si>
  <si>
    <t>…...............</t>
  </si>
  <si>
    <r>
      <t xml:space="preserve">2022-2023                 </t>
    </r>
    <r>
      <rPr>
        <sz val="16"/>
        <rFont val="Calibri"/>
        <family val="2"/>
      </rPr>
      <t>XBV126000107109</t>
    </r>
  </si>
  <si>
    <t>04/04/20222</t>
  </si>
  <si>
    <t>ECC BACS</t>
  </si>
  <si>
    <t>24/06/20222</t>
  </si>
  <si>
    <t>D/C</t>
  </si>
  <si>
    <t>Office 21-22</t>
  </si>
  <si>
    <t>Back Pay 21-22</t>
  </si>
  <si>
    <t>Amazon</t>
  </si>
  <si>
    <t>P12/P16</t>
  </si>
  <si>
    <t>Gallafgher Brokers</t>
  </si>
  <si>
    <t>Admin fee</t>
  </si>
  <si>
    <t>Auditing Solutions</t>
  </si>
  <si>
    <t>Internal Audit 21-22</t>
  </si>
  <si>
    <t>Playsafety&gt; F Field/Pond/Oyster pts</t>
  </si>
  <si>
    <t>W&amp;H (ROMAC) Ltd</t>
  </si>
  <si>
    <t>Gallagher Brokers</t>
  </si>
  <si>
    <t>…................</t>
  </si>
  <si>
    <t>EXPENDITURE 2022-2023</t>
  </si>
  <si>
    <t>….................</t>
  </si>
  <si>
    <t>Mr D Whittingham</t>
  </si>
  <si>
    <t>Mower Fuel</t>
  </si>
  <si>
    <t>Essex Air Ambulance</t>
  </si>
  <si>
    <t xml:space="preserve">British Legion </t>
  </si>
  <si>
    <t>Poppy wreaths</t>
  </si>
  <si>
    <t xml:space="preserve">HMRC </t>
  </si>
  <si>
    <t>2nd Quarter PAYE-RTI</t>
  </si>
  <si>
    <t>...................</t>
  </si>
  <si>
    <t>3rd Quarter PAYE-RTI</t>
  </si>
  <si>
    <t>RCCE</t>
  </si>
  <si>
    <t>Annual subscription</t>
  </si>
  <si>
    <t>Unit pads</t>
  </si>
  <si>
    <t>Community Heartbeat Trust</t>
  </si>
  <si>
    <t>B Summerfield/Argos</t>
  </si>
  <si>
    <t>Printer ink</t>
  </si>
  <si>
    <t>Data Protection</t>
  </si>
  <si>
    <t>Information Commission</t>
  </si>
  <si>
    <t>Back pay</t>
  </si>
  <si>
    <t>Streetlight P13 LED</t>
  </si>
  <si>
    <t>..................</t>
  </si>
  <si>
    <t>Travel Fuel</t>
  </si>
  <si>
    <t>BEAGLE ANCHOR Project</t>
  </si>
  <si>
    <t>Fitzpatrick//Design/Woolmer Contractors</t>
  </si>
  <si>
    <t>Beagle Anchor</t>
  </si>
  <si>
    <t>17/0232023</t>
  </si>
  <si>
    <t>RDC Grant</t>
  </si>
  <si>
    <t>Balance at 31/03/2023</t>
  </si>
  <si>
    <t>….............</t>
  </si>
  <si>
    <t xml:space="preserve">                        </t>
  </si>
  <si>
    <t>Non Paglesham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</si>
</sst>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8" x14ac:knownFonts="1"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2"/>
      <color rgb="FFFF0000"/>
      <name val="Calibri"/>
      <family val="2"/>
    </font>
    <font>
      <sz val="10"/>
      <color rgb="FFFF0000"/>
      <name val="Calibri"/>
      <family val="2"/>
    </font>
    <font>
      <sz val="10"/>
      <color rgb="FF000000"/>
      <name val="Calibri"/>
      <family val="2"/>
    </font>
    <font>
      <u/>
      <sz val="10"/>
      <color rgb="FFFF0000"/>
      <name val="Calibri"/>
      <family val="2"/>
    </font>
    <font>
      <b/>
      <u/>
      <sz val="11"/>
      <color rgb="FFFF0000"/>
      <name val="Calibri"/>
      <family val="2"/>
    </font>
    <font>
      <sz val="11"/>
      <name val="Calibri"/>
      <family val="2"/>
    </font>
    <font>
      <b/>
      <u/>
      <sz val="12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u/>
      <sz val="12"/>
      <name val="Calibri"/>
      <family val="2"/>
    </font>
    <font>
      <sz val="10"/>
      <name val="Calibri"/>
      <family val="2"/>
    </font>
    <font>
      <u/>
      <sz val="11"/>
      <name val="Calibri"/>
      <family val="2"/>
    </font>
    <font>
      <u/>
      <sz val="20"/>
      <name val="Calibri"/>
      <family val="2"/>
    </font>
    <font>
      <sz val="20"/>
      <name val="Calibri"/>
      <family val="2"/>
    </font>
    <font>
      <sz val="16"/>
      <name val="Calibri"/>
      <family val="2"/>
    </font>
    <font>
      <b/>
      <sz val="14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u/>
      <sz val="14"/>
      <name val="Calibri"/>
      <family val="2"/>
    </font>
    <font>
      <sz val="14"/>
      <name val="Calibri"/>
      <family val="2"/>
    </font>
    <font>
      <b/>
      <u/>
      <sz val="14"/>
      <color rgb="FF000000"/>
      <name val="Calibri"/>
      <family val="2"/>
    </font>
    <font>
      <b/>
      <sz val="14"/>
      <color rgb="FF000000"/>
      <name val="Calibri"/>
      <family val="2"/>
    </font>
    <font>
      <u/>
      <sz val="12"/>
      <color rgb="FFFF0000"/>
      <name val="Calibri"/>
      <family val="2"/>
    </font>
    <font>
      <u/>
      <sz val="12"/>
      <color rgb="FF000000"/>
      <name val="Calibri"/>
      <family val="2"/>
    </font>
    <font>
      <b/>
      <sz val="18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14" fillId="0" borderId="0" xfId="0" applyFont="1"/>
    <xf numFmtId="0" fontId="13" fillId="0" borderId="0" xfId="0" applyFont="1"/>
    <xf numFmtId="0" fontId="15" fillId="0" borderId="0" xfId="0" applyFont="1"/>
    <xf numFmtId="0" fontId="7" fillId="0" borderId="0" xfId="0" applyFont="1"/>
    <xf numFmtId="2" fontId="2" fillId="0" borderId="0" xfId="0" applyNumberFormat="1" applyFont="1"/>
    <xf numFmtId="43" fontId="2" fillId="0" borderId="0" xfId="1" applyFont="1" applyFill="1"/>
    <xf numFmtId="0" fontId="17" fillId="0" borderId="0" xfId="0" applyFont="1"/>
    <xf numFmtId="0" fontId="8" fillId="0" borderId="0" xfId="0" applyFont="1"/>
    <xf numFmtId="0" fontId="21" fillId="0" borderId="0" xfId="0" applyFont="1"/>
    <xf numFmtId="0" fontId="9" fillId="0" borderId="0" xfId="0" applyFont="1"/>
    <xf numFmtId="14" fontId="22" fillId="0" borderId="0" xfId="0" applyNumberFormat="1" applyFont="1"/>
    <xf numFmtId="0" fontId="22" fillId="0" borderId="0" xfId="0" applyFont="1"/>
    <xf numFmtId="4" fontId="24" fillId="0" borderId="0" xfId="0" applyNumberFormat="1" applyFont="1"/>
    <xf numFmtId="0" fontId="10" fillId="0" borderId="0" xfId="0" applyFont="1"/>
    <xf numFmtId="14" fontId="9" fillId="0" borderId="0" xfId="0" applyNumberFormat="1" applyFont="1"/>
    <xf numFmtId="2" fontId="9" fillId="0" borderId="0" xfId="0" applyNumberFormat="1" applyFont="1"/>
    <xf numFmtId="0" fontId="19" fillId="0" borderId="0" xfId="0" applyFont="1"/>
    <xf numFmtId="2" fontId="19" fillId="0" borderId="0" xfId="0" applyNumberFormat="1" applyFont="1"/>
    <xf numFmtId="0" fontId="11" fillId="0" borderId="0" xfId="0" applyFont="1"/>
    <xf numFmtId="2" fontId="23" fillId="0" borderId="0" xfId="0" applyNumberFormat="1" applyFont="1"/>
    <xf numFmtId="0" fontId="20" fillId="0" borderId="0" xfId="0" applyFont="1"/>
    <xf numFmtId="0" fontId="24" fillId="0" borderId="0" xfId="0" applyFont="1"/>
    <xf numFmtId="14" fontId="19" fillId="0" borderId="0" xfId="0" applyNumberFormat="1" applyFont="1"/>
    <xf numFmtId="0" fontId="9" fillId="0" borderId="0" xfId="0" applyFont="1" applyAlignment="1">
      <alignment horizontal="justify" vertical="center"/>
    </xf>
    <xf numFmtId="14" fontId="8" fillId="0" borderId="0" xfId="0" applyNumberFormat="1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14" fontId="9" fillId="0" borderId="0" xfId="0" applyNumberFormat="1" applyFont="1" applyAlignment="1">
      <alignment horizontal="justify" vertical="center"/>
    </xf>
    <xf numFmtId="0" fontId="3" fillId="0" borderId="0" xfId="0" applyFont="1"/>
    <xf numFmtId="0" fontId="9" fillId="0" borderId="0" xfId="0" applyFont="1" applyAlignment="1">
      <alignment vertical="center"/>
    </xf>
    <xf numFmtId="14" fontId="8" fillId="0" borderId="0" xfId="0" applyNumberFormat="1" applyFont="1" applyAlignment="1">
      <alignment vertical="center"/>
    </xf>
    <xf numFmtId="2" fontId="9" fillId="0" borderId="0" xfId="0" applyNumberFormat="1" applyFont="1" applyAlignment="1">
      <alignment horizontal="justify" vertical="center"/>
    </xf>
    <xf numFmtId="43" fontId="9" fillId="0" borderId="0" xfId="1" applyFont="1" applyFill="1"/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2" fontId="9" fillId="0" borderId="0" xfId="1" applyNumberFormat="1" applyFont="1" applyFill="1"/>
    <xf numFmtId="2" fontId="0" fillId="0" borderId="0" xfId="0" applyNumberFormat="1"/>
    <xf numFmtId="2" fontId="9" fillId="0" borderId="0" xfId="1" applyNumberFormat="1" applyFont="1" applyFill="1" applyAlignment="1">
      <alignment vertical="center"/>
    </xf>
    <xf numFmtId="0" fontId="3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6" fillId="0" borderId="0" xfId="0" applyFont="1"/>
    <xf numFmtId="2" fontId="25" fillId="0" borderId="0" xfId="0" applyNumberFormat="1" applyFont="1"/>
    <xf numFmtId="0" fontId="4" fillId="0" borderId="0" xfId="0" applyFont="1" applyAlignment="1">
      <alignment horizontal="justify" vertical="center"/>
    </xf>
    <xf numFmtId="0" fontId="23" fillId="0" borderId="0" xfId="0" applyFont="1"/>
    <xf numFmtId="14" fontId="9" fillId="0" borderId="0" xfId="0" applyNumberFormat="1" applyFont="1" applyAlignment="1">
      <alignment vertical="center"/>
    </xf>
    <xf numFmtId="2" fontId="26" fillId="0" borderId="0" xfId="0" applyNumberFormat="1" applyFont="1"/>
    <xf numFmtId="2" fontId="11" fillId="0" borderId="0" xfId="0" applyNumberFormat="1" applyFont="1"/>
    <xf numFmtId="14" fontId="1" fillId="0" borderId="0" xfId="0" applyNumberFormat="1" applyFont="1"/>
    <xf numFmtId="4" fontId="0" fillId="0" borderId="0" xfId="0" applyNumberFormat="1"/>
    <xf numFmtId="2" fontId="24" fillId="0" borderId="0" xfId="0" applyNumberFormat="1" applyFont="1"/>
    <xf numFmtId="2" fontId="10" fillId="0" borderId="0" xfId="0" applyNumberFormat="1" applyFont="1"/>
    <xf numFmtId="2" fontId="7" fillId="0" borderId="0" xfId="0" applyNumberFormat="1" applyFont="1"/>
    <xf numFmtId="2" fontId="9" fillId="0" borderId="0" xfId="0" applyNumberFormat="1" applyFont="1" applyAlignment="1">
      <alignment vertical="center"/>
    </xf>
    <xf numFmtId="43" fontId="9" fillId="0" borderId="0" xfId="0" applyNumberFormat="1" applyFont="1"/>
    <xf numFmtId="2" fontId="27" fillId="0" borderId="0" xfId="0" applyNumberFormat="1" applyFont="1"/>
    <xf numFmtId="14" fontId="2" fillId="0" borderId="0" xfId="0" applyNumberFormat="1" applyFont="1"/>
    <xf numFmtId="0" fontId="2" fillId="0" borderId="0" xfId="0" applyFont="1" applyAlignment="1">
      <alignment vertical="center"/>
    </xf>
    <xf numFmtId="4" fontId="9" fillId="0" borderId="0" xfId="0" applyNumberFormat="1" applyFont="1"/>
  </cellXfs>
  <cellStyles count="2">
    <cellStyle name="Comma" xfId="1" builtinId="3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4"/>
  <sheetViews>
    <sheetView tabSelected="1" topLeftCell="A101" workbookViewId="0">
      <selection activeCell="K102" sqref="K102"/>
    </sheetView>
  </sheetViews>
  <sheetFormatPr defaultRowHeight="14.4" x14ac:dyDescent="0.3"/>
  <cols>
    <col min="1" max="1" width="11.5546875" customWidth="1"/>
    <col min="2" max="2" width="8.44140625" customWidth="1"/>
    <col min="3" max="3" width="29.109375" customWidth="1"/>
    <col min="4" max="4" width="33.21875" customWidth="1"/>
    <col min="5" max="5" width="0.88671875" hidden="1" customWidth="1"/>
    <col min="6" max="6" width="9.5546875" customWidth="1"/>
    <col min="7" max="7" width="14.77734375" customWidth="1"/>
    <col min="8" max="8" width="9.88671875" customWidth="1"/>
    <col min="9" max="9" width="12.6640625" customWidth="1"/>
    <col min="10" max="10" width="12.88671875" customWidth="1"/>
    <col min="11" max="11" width="12.44140625" customWidth="1"/>
    <col min="14" max="14" width="26.6640625" customWidth="1"/>
    <col min="15" max="15" width="23.88671875" customWidth="1"/>
  </cols>
  <sheetData>
    <row r="1" spans="1:11" ht="25.8" x14ac:dyDescent="0.5">
      <c r="A1" s="4" t="s">
        <v>0</v>
      </c>
      <c r="B1" s="5"/>
      <c r="C1" s="5"/>
      <c r="D1" s="6" t="s">
        <v>59</v>
      </c>
      <c r="E1" s="7" t="s">
        <v>1</v>
      </c>
      <c r="F1" s="7"/>
      <c r="G1" s="7"/>
      <c r="H1" s="7"/>
      <c r="I1" s="7"/>
      <c r="J1" s="7"/>
      <c r="K1" s="1" t="s">
        <v>107</v>
      </c>
    </row>
    <row r="2" spans="1:11" ht="18" x14ac:dyDescent="0.35">
      <c r="A2" s="10" t="s">
        <v>2</v>
      </c>
      <c r="B2" s="10"/>
      <c r="C2" s="10"/>
      <c r="D2" s="10"/>
      <c r="E2" s="7"/>
      <c r="F2" s="7"/>
      <c r="G2" s="7"/>
      <c r="H2" s="7"/>
      <c r="I2" s="11" t="s">
        <v>36</v>
      </c>
      <c r="J2" s="12" t="s">
        <v>43</v>
      </c>
      <c r="K2" s="1"/>
    </row>
    <row r="3" spans="1:11" ht="18" x14ac:dyDescent="0.35">
      <c r="A3" s="13"/>
      <c r="B3" s="13"/>
      <c r="C3" s="13"/>
      <c r="D3" s="13"/>
      <c r="E3" s="13"/>
      <c r="F3" s="13"/>
      <c r="G3" s="14">
        <v>44651</v>
      </c>
      <c r="H3" s="15" t="s">
        <v>3</v>
      </c>
      <c r="I3" s="16">
        <v>3243.11</v>
      </c>
      <c r="J3" s="17"/>
      <c r="K3" s="1"/>
    </row>
    <row r="4" spans="1:11" ht="15.6" x14ac:dyDescent="0.3">
      <c r="A4" s="11"/>
      <c r="B4" s="11"/>
      <c r="C4" s="11"/>
      <c r="D4" s="7"/>
      <c r="E4" s="7"/>
      <c r="F4" s="7"/>
      <c r="G4" s="7"/>
      <c r="H4" s="7"/>
      <c r="I4" s="7"/>
      <c r="J4" s="7"/>
      <c r="K4" s="1"/>
    </row>
    <row r="5" spans="1:11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1"/>
    </row>
    <row r="6" spans="1:11" ht="18" x14ac:dyDescent="0.35">
      <c r="A6" s="12" t="s">
        <v>30</v>
      </c>
      <c r="B6" s="11" t="s">
        <v>4</v>
      </c>
      <c r="C6" s="11" t="s">
        <v>5</v>
      </c>
      <c r="D6" s="17"/>
      <c r="E6" s="17"/>
      <c r="F6" s="17"/>
      <c r="G6" s="17"/>
      <c r="H6" s="17" t="s">
        <v>42</v>
      </c>
      <c r="I6" s="13"/>
      <c r="J6" s="7"/>
      <c r="K6" s="1"/>
    </row>
    <row r="7" spans="1:11" ht="15.6" x14ac:dyDescent="0.3">
      <c r="A7" s="18" t="s">
        <v>60</v>
      </c>
      <c r="B7" s="13" t="s">
        <v>6</v>
      </c>
      <c r="C7" s="13" t="s">
        <v>7</v>
      </c>
      <c r="D7" s="13"/>
      <c r="E7" s="13"/>
      <c r="F7" s="13"/>
      <c r="G7" s="13" t="s">
        <v>8</v>
      </c>
      <c r="H7" s="19">
        <v>3650</v>
      </c>
      <c r="I7" s="2"/>
      <c r="J7" s="1"/>
      <c r="K7" s="1"/>
    </row>
    <row r="8" spans="1:11" ht="15" customHeight="1" x14ac:dyDescent="0.3">
      <c r="A8" s="18" t="s">
        <v>60</v>
      </c>
      <c r="B8" s="20" t="s">
        <v>63</v>
      </c>
      <c r="C8" s="20" t="s">
        <v>61</v>
      </c>
      <c r="D8" s="20"/>
      <c r="E8" s="20"/>
      <c r="F8" s="20"/>
      <c r="G8" s="20"/>
      <c r="H8" s="21">
        <v>600</v>
      </c>
      <c r="I8" s="13"/>
      <c r="J8" s="1"/>
      <c r="K8" s="1"/>
    </row>
    <row r="9" spans="1:11" ht="15.6" x14ac:dyDescent="0.3">
      <c r="A9" s="18" t="s">
        <v>62</v>
      </c>
      <c r="B9" s="13" t="s">
        <v>6</v>
      </c>
      <c r="C9" s="13" t="s">
        <v>9</v>
      </c>
      <c r="D9" s="13"/>
      <c r="E9" s="13"/>
      <c r="F9" s="13"/>
      <c r="G9" s="22"/>
      <c r="H9" s="39">
        <v>3650</v>
      </c>
      <c r="I9" s="7"/>
      <c r="J9" s="1"/>
      <c r="K9" s="1"/>
    </row>
    <row r="10" spans="1:11" ht="18" x14ac:dyDescent="0.35">
      <c r="A10" s="59">
        <v>44803</v>
      </c>
      <c r="B10" s="2" t="s">
        <v>6</v>
      </c>
      <c r="C10" s="20"/>
      <c r="D10" s="20"/>
      <c r="E10" s="20"/>
      <c r="F10" s="20"/>
      <c r="G10" s="20"/>
      <c r="I10" s="23"/>
      <c r="J10" s="1"/>
      <c r="K10" s="8">
        <v>282</v>
      </c>
    </row>
    <row r="11" spans="1:11" ht="18" x14ac:dyDescent="0.35">
      <c r="A11" s="18">
        <v>44876</v>
      </c>
      <c r="B11" s="20" t="s">
        <v>6</v>
      </c>
      <c r="C11" s="20" t="s">
        <v>103</v>
      </c>
      <c r="D11" s="20" t="s">
        <v>101</v>
      </c>
      <c r="E11" s="20"/>
      <c r="F11" s="20"/>
      <c r="G11" s="20"/>
      <c r="H11" s="49">
        <v>5000</v>
      </c>
      <c r="J11" s="25"/>
      <c r="K11" s="1"/>
    </row>
    <row r="12" spans="1:11" ht="18" x14ac:dyDescent="0.35">
      <c r="G12" s="24" t="s">
        <v>40</v>
      </c>
      <c r="H12" s="40" t="s">
        <v>41</v>
      </c>
      <c r="I12" s="23">
        <v>12900</v>
      </c>
      <c r="K12" s="1"/>
    </row>
    <row r="13" spans="1:11" x14ac:dyDescent="0.3">
      <c r="K13" s="51"/>
    </row>
    <row r="14" spans="1:11" ht="18" x14ac:dyDescent="0.35">
      <c r="I14" s="16">
        <v>16143.11</v>
      </c>
      <c r="K14" s="1"/>
    </row>
    <row r="15" spans="1:11" ht="15" customHeight="1" x14ac:dyDescent="0.3">
      <c r="K15" s="1"/>
    </row>
    <row r="16" spans="1:11" ht="15" customHeight="1" x14ac:dyDescent="0.3">
      <c r="K16" s="1"/>
    </row>
    <row r="17" spans="1:12" ht="15" customHeight="1" x14ac:dyDescent="0.3">
      <c r="K17" s="1"/>
    </row>
    <row r="18" spans="1:12" ht="15" customHeight="1" x14ac:dyDescent="0.35">
      <c r="A18" s="12" t="s">
        <v>76</v>
      </c>
      <c r="B18" s="22"/>
      <c r="C18" s="22"/>
      <c r="D18" s="22"/>
      <c r="E18" s="13"/>
      <c r="F18" s="13"/>
      <c r="G18" s="13"/>
      <c r="J18" s="1" t="s">
        <v>20</v>
      </c>
      <c r="K18" s="1"/>
    </row>
    <row r="19" spans="1:12" ht="15" customHeight="1" x14ac:dyDescent="0.3">
      <c r="A19" s="17" t="s">
        <v>32</v>
      </c>
      <c r="B19" s="17" t="s">
        <v>4</v>
      </c>
      <c r="C19" s="17" t="s">
        <v>33</v>
      </c>
      <c r="D19" s="17"/>
      <c r="E19" s="17"/>
      <c r="F19" s="17" t="s">
        <v>35</v>
      </c>
      <c r="G19" s="17" t="s">
        <v>34</v>
      </c>
      <c r="H19" s="54" t="s">
        <v>31</v>
      </c>
      <c r="I19" s="7"/>
      <c r="J19" s="1"/>
      <c r="K19" s="1"/>
    </row>
    <row r="20" spans="1:12" ht="15" customHeight="1" x14ac:dyDescent="0.3">
      <c r="B20" s="13"/>
      <c r="C20" s="13"/>
      <c r="D20" s="13"/>
      <c r="E20" s="13"/>
      <c r="F20" s="13"/>
      <c r="G20" s="13"/>
      <c r="H20" s="19"/>
      <c r="I20" s="13"/>
      <c r="J20" s="1"/>
      <c r="K20" s="1"/>
    </row>
    <row r="21" spans="1:12" ht="15" customHeight="1" x14ac:dyDescent="0.3">
      <c r="A21" s="11" t="s">
        <v>10</v>
      </c>
      <c r="B21" s="20"/>
      <c r="C21" s="20"/>
      <c r="D21" s="20"/>
      <c r="E21" s="20"/>
      <c r="F21" s="20"/>
      <c r="G21" s="20"/>
      <c r="H21" s="21"/>
      <c r="J21" s="1"/>
      <c r="K21" s="1"/>
    </row>
    <row r="22" spans="1:12" ht="15" customHeight="1" x14ac:dyDescent="0.3">
      <c r="A22" s="26">
        <v>44656</v>
      </c>
      <c r="B22" s="13" t="s">
        <v>53</v>
      </c>
      <c r="C22" s="27" t="s">
        <v>45</v>
      </c>
      <c r="D22" s="13" t="s">
        <v>46</v>
      </c>
      <c r="E22" s="13"/>
      <c r="F22" s="13"/>
      <c r="G22" s="13"/>
      <c r="H22" s="19">
        <v>213.82</v>
      </c>
      <c r="I22" s="20"/>
      <c r="J22" s="1"/>
      <c r="K22" s="2"/>
      <c r="L22" t="s">
        <v>15</v>
      </c>
    </row>
    <row r="23" spans="1:12" ht="15" customHeight="1" x14ac:dyDescent="0.3">
      <c r="A23" s="26">
        <v>44670</v>
      </c>
      <c r="B23" s="13" t="s">
        <v>11</v>
      </c>
      <c r="C23" s="27" t="s">
        <v>55</v>
      </c>
      <c r="D23" s="27" t="s">
        <v>16</v>
      </c>
      <c r="E23" s="13"/>
      <c r="F23" s="13">
        <v>19.52</v>
      </c>
      <c r="G23" s="13">
        <v>390.25</v>
      </c>
      <c r="H23" s="19">
        <v>409.77</v>
      </c>
      <c r="I23" s="20"/>
      <c r="J23" s="1"/>
      <c r="K23" s="2"/>
    </row>
    <row r="24" spans="1:12" ht="15" customHeight="1" x14ac:dyDescent="0.3">
      <c r="A24" s="26">
        <v>44670</v>
      </c>
      <c r="B24" s="13" t="s">
        <v>11</v>
      </c>
      <c r="C24" s="27" t="s">
        <v>17</v>
      </c>
      <c r="D24" s="27" t="s">
        <v>18</v>
      </c>
      <c r="E24" s="13"/>
      <c r="F24" s="22">
        <v>1.41</v>
      </c>
      <c r="G24" s="13">
        <v>7.03</v>
      </c>
      <c r="H24" s="50">
        <v>8.44</v>
      </c>
      <c r="I24" s="20"/>
      <c r="J24" s="1"/>
      <c r="K24" s="2"/>
    </row>
    <row r="25" spans="1:12" ht="15" customHeight="1" x14ac:dyDescent="0.3">
      <c r="A25" s="26"/>
      <c r="B25" s="20"/>
      <c r="C25" s="20"/>
      <c r="D25" s="20"/>
      <c r="E25" s="20"/>
      <c r="F25" s="20"/>
      <c r="G25" s="13"/>
      <c r="H25" s="55" t="s">
        <v>75</v>
      </c>
      <c r="I25" s="21">
        <f>SUM(H22:H25)</f>
        <v>632.03</v>
      </c>
      <c r="J25" s="1"/>
      <c r="K25" s="2"/>
    </row>
    <row r="26" spans="1:12" ht="15" customHeight="1" x14ac:dyDescent="0.3">
      <c r="A26" s="28" t="s">
        <v>12</v>
      </c>
      <c r="B26" s="2"/>
      <c r="C26" s="2"/>
      <c r="D26" s="29"/>
      <c r="E26" s="2"/>
      <c r="F26" s="2"/>
      <c r="G26" s="13"/>
      <c r="I26" s="13"/>
      <c r="K26" s="2"/>
    </row>
    <row r="27" spans="1:12" ht="15" customHeight="1" x14ac:dyDescent="0.3">
      <c r="A27" s="30">
        <v>44684</v>
      </c>
      <c r="B27" s="13" t="s">
        <v>51</v>
      </c>
      <c r="C27" s="19" t="s">
        <v>52</v>
      </c>
      <c r="D27" s="13" t="s">
        <v>38</v>
      </c>
      <c r="E27" s="13"/>
      <c r="F27" s="13"/>
      <c r="G27" s="13"/>
      <c r="H27" s="19">
        <v>20</v>
      </c>
      <c r="I27" s="2"/>
      <c r="J27" s="20"/>
      <c r="K27" s="2"/>
      <c r="L27" s="3"/>
    </row>
    <row r="28" spans="1:12" ht="15" customHeight="1" x14ac:dyDescent="0.3">
      <c r="A28" s="30">
        <v>44686</v>
      </c>
      <c r="B28" s="13" t="s">
        <v>53</v>
      </c>
      <c r="C28" s="27" t="s">
        <v>45</v>
      </c>
      <c r="D28" s="13" t="s">
        <v>46</v>
      </c>
      <c r="E28" s="13"/>
      <c r="F28" s="13"/>
      <c r="G28" s="13"/>
      <c r="H28" s="19">
        <v>213.82</v>
      </c>
      <c r="I28" s="34"/>
      <c r="J28" s="2"/>
      <c r="K28" s="2"/>
      <c r="L28" s="3"/>
    </row>
    <row r="29" spans="1:12" ht="15" customHeight="1" x14ac:dyDescent="0.3">
      <c r="A29" s="30">
        <v>44685</v>
      </c>
      <c r="B29" s="13">
        <v>100762</v>
      </c>
      <c r="C29" s="27" t="s">
        <v>45</v>
      </c>
      <c r="D29" s="20" t="s">
        <v>64</v>
      </c>
      <c r="E29" s="20"/>
      <c r="F29" s="20"/>
      <c r="G29" s="13"/>
      <c r="H29" s="19">
        <v>87.4</v>
      </c>
      <c r="I29" s="20"/>
      <c r="J29" s="2"/>
      <c r="K29" s="2"/>
      <c r="L29" s="3"/>
    </row>
    <row r="30" spans="1:12" ht="15" customHeight="1" x14ac:dyDescent="0.3">
      <c r="A30" s="30">
        <v>44685</v>
      </c>
      <c r="B30" s="13">
        <v>100763</v>
      </c>
      <c r="C30" s="27" t="s">
        <v>45</v>
      </c>
      <c r="D30" s="20" t="s">
        <v>98</v>
      </c>
      <c r="E30" s="20"/>
      <c r="F30" s="20"/>
      <c r="G30" s="13"/>
      <c r="H30" s="19">
        <v>55.56</v>
      </c>
      <c r="I30" s="20"/>
      <c r="J30" s="2"/>
      <c r="K30" s="20"/>
      <c r="L30" s="3"/>
    </row>
    <row r="31" spans="1:12" ht="15" customHeight="1" x14ac:dyDescent="0.3">
      <c r="A31" s="30">
        <v>44685</v>
      </c>
      <c r="B31" s="13">
        <v>100764</v>
      </c>
      <c r="C31" s="20" t="s">
        <v>44</v>
      </c>
      <c r="D31" s="20" t="s">
        <v>65</v>
      </c>
      <c r="E31" s="20"/>
      <c r="F31" s="20"/>
      <c r="G31" s="13"/>
      <c r="H31" s="19">
        <v>163.34</v>
      </c>
      <c r="I31" s="20"/>
      <c r="J31" s="2"/>
      <c r="K31" s="2"/>
      <c r="L31" s="3"/>
    </row>
    <row r="32" spans="1:12" ht="15" customHeight="1" x14ac:dyDescent="0.3">
      <c r="A32" s="30">
        <v>44685</v>
      </c>
      <c r="B32" s="13">
        <v>100765</v>
      </c>
      <c r="C32" s="20" t="s">
        <v>44</v>
      </c>
      <c r="D32" s="20" t="s">
        <v>66</v>
      </c>
      <c r="E32" s="20"/>
      <c r="F32" s="20">
        <v>5.46</v>
      </c>
      <c r="G32" s="13">
        <v>27.26</v>
      </c>
      <c r="H32" s="19">
        <v>32.72</v>
      </c>
      <c r="I32" s="20"/>
      <c r="J32" s="2"/>
      <c r="K32" s="2"/>
      <c r="L32" s="3"/>
    </row>
    <row r="33" spans="1:14" ht="15" customHeight="1" x14ac:dyDescent="0.3">
      <c r="A33" s="30">
        <v>44685</v>
      </c>
      <c r="B33" s="13">
        <v>100766</v>
      </c>
      <c r="C33" s="32" t="s">
        <v>73</v>
      </c>
      <c r="D33" s="32" t="s">
        <v>67</v>
      </c>
      <c r="E33" s="13"/>
      <c r="F33" s="13">
        <v>21.25</v>
      </c>
      <c r="G33" s="13">
        <v>106.25</v>
      </c>
      <c r="H33" s="41">
        <v>127.5</v>
      </c>
      <c r="I33" s="20"/>
      <c r="J33" s="2"/>
      <c r="K33" s="2"/>
      <c r="L33" s="3"/>
      <c r="M33" s="3"/>
      <c r="N33" s="3"/>
    </row>
    <row r="34" spans="1:14" ht="15" customHeight="1" x14ac:dyDescent="0.3">
      <c r="A34" s="30">
        <v>44685</v>
      </c>
      <c r="B34" s="13">
        <v>100767</v>
      </c>
      <c r="C34" s="32" t="s">
        <v>50</v>
      </c>
      <c r="D34" s="32" t="s">
        <v>14</v>
      </c>
      <c r="E34" s="13"/>
      <c r="F34" s="13"/>
      <c r="G34" s="13"/>
      <c r="H34" s="56">
        <v>73.599999999999994</v>
      </c>
      <c r="I34" s="20"/>
      <c r="J34" s="2"/>
      <c r="K34" s="2"/>
      <c r="L34" s="3"/>
      <c r="M34" s="3"/>
      <c r="N34" s="3"/>
    </row>
    <row r="35" spans="1:14" ht="15" customHeight="1" x14ac:dyDescent="0.3">
      <c r="A35" s="30">
        <v>44685</v>
      </c>
      <c r="B35" s="13">
        <v>100768</v>
      </c>
      <c r="C35" s="20" t="s">
        <v>74</v>
      </c>
      <c r="D35" s="20" t="s">
        <v>47</v>
      </c>
      <c r="E35" s="20"/>
      <c r="F35" s="20"/>
      <c r="G35" s="13"/>
      <c r="H35" s="19">
        <v>623.76</v>
      </c>
      <c r="I35" s="20"/>
      <c r="J35" s="20"/>
      <c r="K35" s="31"/>
      <c r="M35" s="3"/>
      <c r="N35" s="3"/>
    </row>
    <row r="36" spans="1:14" ht="15" customHeight="1" x14ac:dyDescent="0.3">
      <c r="A36" s="30">
        <v>44685</v>
      </c>
      <c r="B36" s="32" t="s">
        <v>11</v>
      </c>
      <c r="C36" s="27" t="s">
        <v>55</v>
      </c>
      <c r="D36" s="27" t="s">
        <v>16</v>
      </c>
      <c r="E36" s="13"/>
      <c r="F36" s="13">
        <v>5.53</v>
      </c>
      <c r="G36" s="19">
        <v>110.6</v>
      </c>
      <c r="H36" s="19">
        <v>116.13</v>
      </c>
      <c r="I36" s="2"/>
      <c r="J36" s="2"/>
      <c r="K36" s="31"/>
      <c r="M36" s="3"/>
      <c r="N36" s="3" t="s">
        <v>20</v>
      </c>
    </row>
    <row r="37" spans="1:14" ht="15" customHeight="1" x14ac:dyDescent="0.3">
      <c r="A37" s="30">
        <v>44699</v>
      </c>
      <c r="B37" s="13" t="s">
        <v>11</v>
      </c>
      <c r="C37" s="13" t="s">
        <v>17</v>
      </c>
      <c r="D37" s="13" t="s">
        <v>18</v>
      </c>
      <c r="E37" s="13"/>
      <c r="F37" s="13">
        <v>1.41</v>
      </c>
      <c r="G37" s="13">
        <v>7.03</v>
      </c>
      <c r="H37" s="50">
        <v>8.44</v>
      </c>
      <c r="I37" s="2"/>
      <c r="J37" s="2"/>
      <c r="K37" s="31"/>
      <c r="M37" s="3"/>
      <c r="N37" s="3"/>
    </row>
    <row r="38" spans="1:14" ht="15" customHeight="1" x14ac:dyDescent="0.3">
      <c r="A38" s="20"/>
      <c r="B38" s="20"/>
      <c r="C38" s="20"/>
      <c r="D38" s="20"/>
      <c r="E38" s="20"/>
      <c r="F38" s="20"/>
      <c r="G38" s="13"/>
      <c r="H38" s="19" t="s">
        <v>58</v>
      </c>
      <c r="I38" s="19">
        <f>SUM(H27:H38)</f>
        <v>1522.27</v>
      </c>
      <c r="J38" s="2"/>
      <c r="K38" s="31"/>
      <c r="M38" s="3"/>
      <c r="N38" s="3"/>
    </row>
    <row r="39" spans="1:14" ht="15" customHeight="1" x14ac:dyDescent="0.3">
      <c r="A39" s="33" t="s">
        <v>19</v>
      </c>
      <c r="B39" s="2"/>
      <c r="C39" s="2"/>
      <c r="D39" s="2"/>
      <c r="E39" s="2"/>
      <c r="F39" s="2"/>
      <c r="G39" s="13"/>
      <c r="I39" s="35"/>
      <c r="J39" s="2"/>
      <c r="K39" s="31"/>
      <c r="M39" s="3"/>
      <c r="N39" s="3"/>
    </row>
    <row r="40" spans="1:14" ht="15" customHeight="1" x14ac:dyDescent="0.3">
      <c r="A40" s="30">
        <v>44718</v>
      </c>
      <c r="B40" s="13" t="s">
        <v>53</v>
      </c>
      <c r="C40" s="27" t="s">
        <v>45</v>
      </c>
      <c r="D40" s="13" t="s">
        <v>46</v>
      </c>
      <c r="E40" s="13"/>
      <c r="F40" s="13"/>
      <c r="G40" s="13"/>
      <c r="H40" s="19">
        <v>213.82</v>
      </c>
      <c r="I40" s="2"/>
      <c r="J40" s="1"/>
      <c r="K40" s="31"/>
      <c r="M40" s="3"/>
      <c r="N40" s="3"/>
    </row>
    <row r="41" spans="1:14" ht="15" customHeight="1" x14ac:dyDescent="0.3">
      <c r="A41" s="30">
        <v>44726</v>
      </c>
      <c r="B41" s="32">
        <v>100769</v>
      </c>
      <c r="C41" s="32" t="s">
        <v>48</v>
      </c>
      <c r="D41" s="32" t="s">
        <v>49</v>
      </c>
      <c r="E41" s="13"/>
      <c r="F41" s="13"/>
      <c r="G41" s="13"/>
      <c r="H41" s="56">
        <v>158.72999999999999</v>
      </c>
      <c r="I41" s="13"/>
      <c r="J41" s="1"/>
      <c r="K41" s="31"/>
      <c r="M41" s="3"/>
      <c r="N41" s="3"/>
    </row>
    <row r="42" spans="1:14" ht="15" customHeight="1" x14ac:dyDescent="0.3">
      <c r="A42" s="30">
        <v>44726</v>
      </c>
      <c r="B42" s="32">
        <v>100770</v>
      </c>
      <c r="C42" s="13" t="s">
        <v>68</v>
      </c>
      <c r="D42" s="27" t="s">
        <v>69</v>
      </c>
      <c r="E42" s="27" t="s">
        <v>13</v>
      </c>
      <c r="F42" s="13"/>
      <c r="G42" s="13"/>
      <c r="H42" s="19">
        <v>50</v>
      </c>
      <c r="I42" s="20"/>
      <c r="J42" s="1"/>
      <c r="M42" s="3"/>
      <c r="N42" s="3"/>
    </row>
    <row r="43" spans="1:14" ht="15" customHeight="1" x14ac:dyDescent="0.3">
      <c r="A43" s="30">
        <v>44726</v>
      </c>
      <c r="B43" s="32">
        <v>100771</v>
      </c>
      <c r="C43" s="13" t="s">
        <v>70</v>
      </c>
      <c r="D43" s="13" t="s">
        <v>71</v>
      </c>
      <c r="E43" s="13"/>
      <c r="F43" s="19">
        <v>92</v>
      </c>
      <c r="G43" s="19">
        <v>460</v>
      </c>
      <c r="H43" s="19">
        <v>552</v>
      </c>
      <c r="I43" s="20"/>
      <c r="J43" s="31"/>
      <c r="K43" s="1"/>
    </row>
    <row r="44" spans="1:14" ht="15" customHeight="1" x14ac:dyDescent="0.3">
      <c r="A44" s="30">
        <v>44726</v>
      </c>
      <c r="B44" s="32">
        <v>100772</v>
      </c>
      <c r="C44" s="20" t="s">
        <v>54</v>
      </c>
      <c r="D44" s="20" t="s">
        <v>72</v>
      </c>
      <c r="E44" s="20"/>
      <c r="F44" s="21">
        <v>208</v>
      </c>
      <c r="G44" s="19">
        <v>210</v>
      </c>
      <c r="H44" s="19">
        <v>252</v>
      </c>
      <c r="I44" s="20"/>
      <c r="J44" s="1"/>
      <c r="K44" s="36"/>
    </row>
    <row r="45" spans="1:14" ht="15" customHeight="1" x14ac:dyDescent="0.3">
      <c r="A45" s="30">
        <v>44730</v>
      </c>
      <c r="B45" s="13" t="s">
        <v>11</v>
      </c>
      <c r="C45" s="27" t="s">
        <v>17</v>
      </c>
      <c r="D45" s="27" t="s">
        <v>18</v>
      </c>
      <c r="E45" s="13"/>
      <c r="F45" s="13">
        <v>1.41</v>
      </c>
      <c r="G45" s="13">
        <v>7.03</v>
      </c>
      <c r="H45" s="19">
        <v>8.44</v>
      </c>
      <c r="I45" s="20"/>
      <c r="J45" s="1"/>
      <c r="K45" s="36"/>
    </row>
    <row r="46" spans="1:14" ht="15" customHeight="1" x14ac:dyDescent="0.3">
      <c r="A46" s="30">
        <v>44732</v>
      </c>
      <c r="B46" s="13" t="s">
        <v>11</v>
      </c>
      <c r="C46" s="27" t="s">
        <v>55</v>
      </c>
      <c r="D46" s="27" t="s">
        <v>16</v>
      </c>
      <c r="E46" s="13"/>
      <c r="F46" s="13">
        <v>5.32</v>
      </c>
      <c r="G46" s="13">
        <v>106.34</v>
      </c>
      <c r="H46" s="50">
        <v>111.66</v>
      </c>
      <c r="I46" s="2"/>
      <c r="J46" s="1"/>
      <c r="K46" s="36"/>
    </row>
    <row r="47" spans="1:14" ht="15" customHeight="1" x14ac:dyDescent="0.3">
      <c r="F47" s="20"/>
      <c r="G47" s="7"/>
      <c r="H47" s="55" t="s">
        <v>75</v>
      </c>
      <c r="I47" s="19">
        <f>SUM(H40:H46)</f>
        <v>1346.65</v>
      </c>
      <c r="K47" s="36"/>
    </row>
    <row r="48" spans="1:14" ht="15" customHeight="1" x14ac:dyDescent="0.3">
      <c r="A48" s="11" t="s">
        <v>21</v>
      </c>
      <c r="B48" s="13"/>
      <c r="C48" s="13"/>
      <c r="D48" s="13"/>
      <c r="E48" s="13"/>
      <c r="F48" s="13"/>
      <c r="G48" s="13"/>
      <c r="I48" s="20"/>
      <c r="J48" s="31"/>
      <c r="K48" s="37"/>
    </row>
    <row r="49" spans="1:11" ht="15" customHeight="1" x14ac:dyDescent="0.3">
      <c r="A49" s="30">
        <v>44747</v>
      </c>
      <c r="B49" s="13" t="s">
        <v>53</v>
      </c>
      <c r="C49" s="27" t="s">
        <v>45</v>
      </c>
      <c r="D49" s="13" t="s">
        <v>46</v>
      </c>
      <c r="E49" s="13"/>
      <c r="F49" s="13"/>
      <c r="G49" s="13"/>
      <c r="H49" s="19">
        <v>213.82</v>
      </c>
      <c r="I49" s="20"/>
      <c r="J49" s="31"/>
      <c r="K49" s="36"/>
    </row>
    <row r="50" spans="1:11" ht="15" customHeight="1" x14ac:dyDescent="0.3">
      <c r="A50" s="30">
        <v>44760</v>
      </c>
      <c r="B50" s="13" t="s">
        <v>11</v>
      </c>
      <c r="C50" s="13" t="s">
        <v>17</v>
      </c>
      <c r="D50" s="13" t="s">
        <v>18</v>
      </c>
      <c r="E50" s="13"/>
      <c r="F50" s="13">
        <v>1.41</v>
      </c>
      <c r="G50" s="13">
        <v>7.03</v>
      </c>
      <c r="H50" s="19">
        <v>8.44</v>
      </c>
      <c r="I50" s="20"/>
      <c r="J50" s="31"/>
      <c r="K50" s="1"/>
    </row>
    <row r="51" spans="1:11" ht="15" customHeight="1" x14ac:dyDescent="0.3">
      <c r="A51" s="30">
        <v>44762</v>
      </c>
      <c r="B51" s="13" t="s">
        <v>11</v>
      </c>
      <c r="C51" s="27" t="s">
        <v>55</v>
      </c>
      <c r="D51" s="27" t="s">
        <v>16</v>
      </c>
      <c r="E51" s="13"/>
      <c r="F51" s="13">
        <v>4.6900000000000004</v>
      </c>
      <c r="G51" s="13">
        <v>93.79</v>
      </c>
      <c r="H51" s="50">
        <v>98.48</v>
      </c>
      <c r="I51" s="20"/>
      <c r="J51" s="31"/>
      <c r="K51" s="1"/>
    </row>
    <row r="52" spans="1:11" ht="15" customHeight="1" x14ac:dyDescent="0.3">
      <c r="F52" s="20"/>
      <c r="G52" s="7"/>
      <c r="H52" s="55" t="s">
        <v>77</v>
      </c>
      <c r="I52" s="19">
        <f>SUM(H49:H52)</f>
        <v>320.74</v>
      </c>
      <c r="J52" s="31"/>
      <c r="K52" s="1"/>
    </row>
    <row r="53" spans="1:11" ht="15" customHeight="1" x14ac:dyDescent="0.3">
      <c r="A53" s="11" t="s">
        <v>22</v>
      </c>
      <c r="B53" s="13"/>
      <c r="C53" s="13"/>
      <c r="D53" s="13"/>
      <c r="E53" s="13"/>
      <c r="F53" s="13"/>
      <c r="G53" s="13"/>
      <c r="I53" s="20"/>
      <c r="J53" s="31"/>
    </row>
    <row r="54" spans="1:11" ht="15" customHeight="1" x14ac:dyDescent="0.3">
      <c r="A54" s="30">
        <v>44413</v>
      </c>
      <c r="B54" s="13" t="s">
        <v>53</v>
      </c>
      <c r="C54" s="27" t="s">
        <v>45</v>
      </c>
      <c r="D54" s="13" t="s">
        <v>46</v>
      </c>
      <c r="E54" s="13"/>
      <c r="F54" s="13"/>
      <c r="G54" s="13"/>
      <c r="H54" s="19">
        <v>213.82</v>
      </c>
      <c r="I54" s="20"/>
      <c r="J54" s="1"/>
    </row>
    <row r="55" spans="1:11" ht="15" customHeight="1" x14ac:dyDescent="0.3">
      <c r="A55" s="30">
        <v>43694</v>
      </c>
      <c r="B55" s="13" t="s">
        <v>11</v>
      </c>
      <c r="C55" s="27" t="s">
        <v>55</v>
      </c>
      <c r="D55" s="27" t="s">
        <v>16</v>
      </c>
      <c r="E55" s="13"/>
      <c r="F55" s="13">
        <v>4.74</v>
      </c>
      <c r="G55" s="13">
        <v>94.67</v>
      </c>
      <c r="H55" s="19">
        <v>99.41</v>
      </c>
      <c r="I55" s="20"/>
      <c r="J55" s="31"/>
    </row>
    <row r="56" spans="1:11" ht="15" customHeight="1" x14ac:dyDescent="0.3">
      <c r="A56" s="30">
        <v>44060</v>
      </c>
      <c r="B56" s="13" t="s">
        <v>11</v>
      </c>
      <c r="C56" s="27" t="s">
        <v>17</v>
      </c>
      <c r="D56" s="27" t="s">
        <v>18</v>
      </c>
      <c r="E56" s="13"/>
      <c r="F56" s="13">
        <v>1.41</v>
      </c>
      <c r="G56" s="13">
        <v>7.03</v>
      </c>
      <c r="H56" s="50">
        <v>8.44</v>
      </c>
      <c r="I56" s="20"/>
      <c r="J56" s="31"/>
    </row>
    <row r="57" spans="1:11" ht="15" customHeight="1" x14ac:dyDescent="0.3">
      <c r="F57" s="20"/>
      <c r="G57" s="7"/>
      <c r="H57" s="55" t="s">
        <v>85</v>
      </c>
      <c r="I57" s="19">
        <f>SUM(H54:H57)</f>
        <v>321.67</v>
      </c>
      <c r="J57" s="1"/>
      <c r="K57" s="1"/>
    </row>
    <row r="58" spans="1:11" ht="15" customHeight="1" x14ac:dyDescent="0.3">
      <c r="A58" s="11" t="s">
        <v>23</v>
      </c>
      <c r="B58" s="13"/>
      <c r="C58" s="13"/>
      <c r="D58" s="13"/>
      <c r="E58" s="13"/>
      <c r="F58" s="13"/>
      <c r="G58" s="13"/>
      <c r="I58" s="20"/>
      <c r="J58" s="1"/>
      <c r="K58" s="1"/>
    </row>
    <row r="59" spans="1:11" ht="15" customHeight="1" x14ac:dyDescent="0.3">
      <c r="A59" s="30">
        <v>44444</v>
      </c>
      <c r="B59" s="13" t="s">
        <v>53</v>
      </c>
      <c r="C59" s="27" t="s">
        <v>45</v>
      </c>
      <c r="D59" s="13" t="s">
        <v>46</v>
      </c>
      <c r="E59" s="13"/>
      <c r="F59" s="13"/>
      <c r="G59" s="13"/>
      <c r="H59" s="19">
        <v>213.82</v>
      </c>
      <c r="I59" s="13"/>
      <c r="J59" s="1"/>
      <c r="K59" s="38"/>
    </row>
    <row r="60" spans="1:11" ht="15" customHeight="1" x14ac:dyDescent="0.3">
      <c r="A60" s="30">
        <v>44831</v>
      </c>
      <c r="B60" s="13" t="s">
        <v>11</v>
      </c>
      <c r="C60" s="27" t="s">
        <v>55</v>
      </c>
      <c r="D60" s="27" t="s">
        <v>16</v>
      </c>
      <c r="E60" s="13"/>
      <c r="F60" s="20">
        <v>4.74</v>
      </c>
      <c r="G60" s="13">
        <v>94.57</v>
      </c>
      <c r="H60" s="19">
        <v>99.3</v>
      </c>
      <c r="I60" s="32"/>
      <c r="J60" s="1"/>
      <c r="K60" s="1"/>
    </row>
    <row r="61" spans="1:11" ht="15" customHeight="1" x14ac:dyDescent="0.3">
      <c r="A61" s="18">
        <v>44819</v>
      </c>
      <c r="B61" s="13" t="s">
        <v>11</v>
      </c>
      <c r="C61" s="13" t="s">
        <v>17</v>
      </c>
      <c r="D61" s="13" t="s">
        <v>18</v>
      </c>
      <c r="E61" s="13"/>
      <c r="F61" s="20">
        <v>1.41</v>
      </c>
      <c r="G61" s="13">
        <v>7.03</v>
      </c>
      <c r="H61" s="50">
        <v>8.44</v>
      </c>
      <c r="I61" s="32"/>
      <c r="J61" s="1"/>
      <c r="K61" s="1"/>
    </row>
    <row r="62" spans="1:11" ht="15" customHeight="1" x14ac:dyDescent="0.3">
      <c r="A62" s="20"/>
      <c r="B62" s="20"/>
      <c r="C62" s="20"/>
      <c r="D62" s="20"/>
      <c r="E62" s="20"/>
      <c r="F62" s="20"/>
      <c r="G62" s="7"/>
      <c r="H62" s="55" t="s">
        <v>41</v>
      </c>
      <c r="I62" s="19">
        <f>SUM(H59:H62)</f>
        <v>321.56</v>
      </c>
      <c r="J62" s="1"/>
    </row>
    <row r="63" spans="1:11" ht="15" customHeight="1" x14ac:dyDescent="0.3">
      <c r="A63" s="11" t="s">
        <v>24</v>
      </c>
      <c r="B63" s="13"/>
      <c r="C63" s="13"/>
      <c r="D63" s="13"/>
      <c r="E63" s="13"/>
      <c r="F63" s="13"/>
      <c r="G63" s="13"/>
      <c r="I63" s="20"/>
    </row>
    <row r="64" spans="1:11" ht="15" customHeight="1" x14ac:dyDescent="0.3">
      <c r="A64" s="30">
        <v>44839</v>
      </c>
      <c r="B64" s="13" t="s">
        <v>53</v>
      </c>
      <c r="C64" s="27" t="s">
        <v>45</v>
      </c>
      <c r="D64" s="13" t="s">
        <v>46</v>
      </c>
      <c r="E64" s="13"/>
      <c r="F64" s="13"/>
      <c r="G64" s="13"/>
      <c r="H64" s="19">
        <v>213.82</v>
      </c>
      <c r="I64" s="32"/>
    </row>
    <row r="65" spans="1:16" ht="15" customHeight="1" x14ac:dyDescent="0.3">
      <c r="A65" s="26">
        <v>44847</v>
      </c>
      <c r="B65" s="32">
        <v>100773</v>
      </c>
      <c r="C65" s="20" t="s">
        <v>83</v>
      </c>
      <c r="D65" s="20" t="s">
        <v>84</v>
      </c>
      <c r="E65" s="20"/>
      <c r="F65" s="20"/>
      <c r="G65" s="13"/>
      <c r="H65" s="19">
        <v>158.72999999999999</v>
      </c>
      <c r="I65" s="20"/>
    </row>
    <row r="66" spans="1:16" ht="15" customHeight="1" x14ac:dyDescent="0.3">
      <c r="A66" s="26">
        <v>44847</v>
      </c>
      <c r="B66" s="32">
        <v>100774</v>
      </c>
      <c r="C66" s="20" t="s">
        <v>81</v>
      </c>
      <c r="D66" s="20" t="s">
        <v>82</v>
      </c>
      <c r="E66" s="20"/>
      <c r="F66" s="20"/>
      <c r="G66" s="13"/>
      <c r="H66" s="19">
        <v>60</v>
      </c>
      <c r="I66" s="20"/>
      <c r="K66" s="7"/>
    </row>
    <row r="67" spans="1:16" ht="15.6" x14ac:dyDescent="0.3">
      <c r="A67" s="59">
        <v>44847</v>
      </c>
      <c r="B67" s="60">
        <v>100775</v>
      </c>
      <c r="C67" s="2" t="s">
        <v>45</v>
      </c>
      <c r="D67" s="20"/>
      <c r="E67" s="20"/>
      <c r="F67" s="20"/>
      <c r="G67" s="13"/>
      <c r="I67" s="20"/>
      <c r="K67" s="8">
        <v>282</v>
      </c>
    </row>
    <row r="68" spans="1:16" ht="15" customHeight="1" x14ac:dyDescent="0.3">
      <c r="A68" s="26">
        <v>44847</v>
      </c>
      <c r="B68" s="32">
        <v>100776</v>
      </c>
      <c r="C68" s="20" t="s">
        <v>78</v>
      </c>
      <c r="D68" s="20" t="s">
        <v>79</v>
      </c>
      <c r="E68" s="20"/>
      <c r="F68" s="20">
        <v>1.46</v>
      </c>
      <c r="G68" s="19">
        <v>7.3</v>
      </c>
      <c r="H68" s="19">
        <v>8.76</v>
      </c>
      <c r="I68" s="20"/>
    </row>
    <row r="69" spans="1:16" ht="15" customHeight="1" x14ac:dyDescent="0.3">
      <c r="A69" s="26">
        <v>44847</v>
      </c>
      <c r="B69" s="32">
        <v>100777</v>
      </c>
      <c r="C69" s="20" t="s">
        <v>38</v>
      </c>
      <c r="D69" s="20" t="s">
        <v>80</v>
      </c>
      <c r="E69" s="20"/>
      <c r="F69" s="20"/>
      <c r="G69" s="13"/>
      <c r="H69" s="19">
        <v>50</v>
      </c>
      <c r="I69" s="20"/>
      <c r="K69" s="1"/>
    </row>
    <row r="70" spans="1:16" ht="15" customHeight="1" x14ac:dyDescent="0.3">
      <c r="A70" s="48">
        <v>44853</v>
      </c>
      <c r="B70" s="13" t="s">
        <v>11</v>
      </c>
      <c r="C70" s="27" t="s">
        <v>55</v>
      </c>
      <c r="D70" s="27" t="s">
        <v>16</v>
      </c>
      <c r="E70" s="13"/>
      <c r="F70" s="13">
        <v>4.96</v>
      </c>
      <c r="G70" s="13">
        <v>99.03</v>
      </c>
      <c r="H70" s="50">
        <v>103.99</v>
      </c>
      <c r="I70" s="20"/>
    </row>
    <row r="71" spans="1:16" ht="15" customHeight="1" x14ac:dyDescent="0.3">
      <c r="F71" s="20"/>
      <c r="G71" s="7"/>
      <c r="H71" s="7" t="s">
        <v>41</v>
      </c>
      <c r="I71" s="21">
        <f>SUM(H64:H71)</f>
        <v>595.29999999999995</v>
      </c>
      <c r="J71" s="7"/>
      <c r="K71" s="1"/>
    </row>
    <row r="72" spans="1:16" ht="15" customHeight="1" x14ac:dyDescent="0.3">
      <c r="I72" s="20"/>
      <c r="J72" s="7"/>
      <c r="K72" s="1"/>
      <c r="O72" s="2"/>
      <c r="P72" s="8"/>
    </row>
    <row r="73" spans="1:16" ht="15" customHeight="1" x14ac:dyDescent="0.3">
      <c r="A73" s="11" t="s">
        <v>25</v>
      </c>
      <c r="B73" s="20"/>
      <c r="C73" s="20"/>
      <c r="D73" s="20"/>
      <c r="E73" s="20"/>
      <c r="F73" s="13"/>
      <c r="G73" s="13"/>
      <c r="H73" s="19"/>
      <c r="I73" s="20"/>
      <c r="O73" s="2"/>
      <c r="P73" s="9"/>
    </row>
    <row r="74" spans="1:16" ht="15" customHeight="1" x14ac:dyDescent="0.3">
      <c r="A74" s="18">
        <v>44870</v>
      </c>
      <c r="B74" s="13" t="s">
        <v>53</v>
      </c>
      <c r="C74" s="27" t="s">
        <v>45</v>
      </c>
      <c r="D74" s="13" t="s">
        <v>46</v>
      </c>
      <c r="E74" s="13"/>
      <c r="F74" s="13"/>
      <c r="G74" s="7"/>
      <c r="H74" s="19">
        <v>213.82</v>
      </c>
      <c r="I74" s="20"/>
      <c r="J74" s="1"/>
      <c r="O74" s="2"/>
      <c r="P74" s="2"/>
    </row>
    <row r="75" spans="1:16" ht="15" customHeight="1" x14ac:dyDescent="0.3">
      <c r="A75" s="48">
        <v>44882</v>
      </c>
      <c r="B75" s="13" t="s">
        <v>11</v>
      </c>
      <c r="C75" s="27" t="s">
        <v>55</v>
      </c>
      <c r="D75" s="27" t="s">
        <v>16</v>
      </c>
      <c r="E75" s="13"/>
      <c r="F75" s="19">
        <v>4.5</v>
      </c>
      <c r="G75" s="13">
        <v>89.81</v>
      </c>
      <c r="H75" s="19">
        <v>114.64</v>
      </c>
      <c r="I75" s="2"/>
      <c r="J75" s="1"/>
      <c r="O75" s="2"/>
      <c r="P75" s="8"/>
    </row>
    <row r="76" spans="1:16" ht="15" customHeight="1" x14ac:dyDescent="0.3">
      <c r="A76" s="48">
        <v>44881</v>
      </c>
      <c r="B76" s="13" t="s">
        <v>11</v>
      </c>
      <c r="C76" s="13" t="s">
        <v>17</v>
      </c>
      <c r="D76" s="13" t="s">
        <v>18</v>
      </c>
      <c r="E76" s="13"/>
      <c r="F76" s="21">
        <v>1.41</v>
      </c>
      <c r="G76" s="13">
        <v>7.03</v>
      </c>
      <c r="H76" s="50">
        <v>8.44</v>
      </c>
      <c r="I76" s="57"/>
      <c r="J76" s="1"/>
    </row>
    <row r="77" spans="1:16" ht="15" customHeight="1" x14ac:dyDescent="0.3">
      <c r="A77" s="48">
        <v>44890</v>
      </c>
      <c r="B77" s="13" t="s">
        <v>11</v>
      </c>
      <c r="C77" s="13" t="s">
        <v>17</v>
      </c>
      <c r="D77" s="13" t="s">
        <v>18</v>
      </c>
      <c r="E77" s="13"/>
      <c r="F77" s="21">
        <v>1.41</v>
      </c>
      <c r="G77" s="13">
        <v>7.03</v>
      </c>
      <c r="H77" s="50">
        <v>8.44</v>
      </c>
      <c r="I77" s="20"/>
      <c r="J77" s="1"/>
    </row>
    <row r="78" spans="1:16" ht="15" customHeight="1" x14ac:dyDescent="0.3">
      <c r="F78" s="21"/>
      <c r="G78" s="7"/>
      <c r="H78" s="7" t="s">
        <v>97</v>
      </c>
      <c r="I78" s="19">
        <f>SUM(H74:H78)</f>
        <v>345.34</v>
      </c>
    </row>
    <row r="79" spans="1:16" ht="15" customHeight="1" x14ac:dyDescent="0.3">
      <c r="A79" s="11" t="s">
        <v>26</v>
      </c>
      <c r="B79" s="2"/>
      <c r="C79" s="2"/>
      <c r="D79" s="2"/>
      <c r="E79" s="2"/>
      <c r="F79" s="19"/>
      <c r="G79" s="13"/>
      <c r="I79" s="20"/>
    </row>
    <row r="80" spans="1:16" ht="15" customHeight="1" x14ac:dyDescent="0.3">
      <c r="A80" s="30">
        <v>44902</v>
      </c>
      <c r="B80" s="13" t="s">
        <v>53</v>
      </c>
      <c r="C80" s="27" t="s">
        <v>45</v>
      </c>
      <c r="D80" s="13" t="s">
        <v>46</v>
      </c>
      <c r="E80" s="13"/>
      <c r="F80" s="19"/>
      <c r="G80" s="13"/>
      <c r="H80" s="19">
        <v>213.82</v>
      </c>
      <c r="I80" s="20"/>
    </row>
    <row r="81" spans="1:13" ht="15" customHeight="1" x14ac:dyDescent="0.3">
      <c r="A81" s="48">
        <v>44903</v>
      </c>
      <c r="B81" s="32">
        <v>100778</v>
      </c>
      <c r="C81" s="20" t="s">
        <v>83</v>
      </c>
      <c r="D81" s="20" t="s">
        <v>86</v>
      </c>
      <c r="E81" s="20"/>
      <c r="F81" s="21"/>
      <c r="G81" s="13"/>
      <c r="H81" s="19">
        <v>158.72999999999999</v>
      </c>
      <c r="I81" s="20"/>
    </row>
    <row r="82" spans="1:13" ht="15" customHeight="1" x14ac:dyDescent="0.3">
      <c r="A82" s="48">
        <v>44903</v>
      </c>
      <c r="B82" s="32">
        <v>100779</v>
      </c>
      <c r="C82" s="27" t="s">
        <v>87</v>
      </c>
      <c r="D82" s="13" t="s">
        <v>88</v>
      </c>
      <c r="E82" s="2"/>
      <c r="F82" s="19"/>
      <c r="G82" s="13"/>
      <c r="H82" s="19">
        <v>52.8</v>
      </c>
      <c r="I82" s="20"/>
      <c r="J82" s="1"/>
    </row>
    <row r="83" spans="1:13" ht="15" customHeight="1" x14ac:dyDescent="0.3">
      <c r="A83" s="48">
        <v>44903</v>
      </c>
      <c r="B83" s="32">
        <v>100780</v>
      </c>
      <c r="C83" s="27" t="s">
        <v>90</v>
      </c>
      <c r="D83" s="20" t="s">
        <v>89</v>
      </c>
      <c r="E83" s="13"/>
      <c r="F83" s="19">
        <v>8.8000000000000007</v>
      </c>
      <c r="G83" s="19">
        <v>44</v>
      </c>
      <c r="H83" s="19">
        <v>52.8</v>
      </c>
      <c r="I83" s="20"/>
      <c r="J83" s="1"/>
    </row>
    <row r="84" spans="1:13" ht="15" customHeight="1" x14ac:dyDescent="0.3">
      <c r="A84" s="48">
        <v>44903</v>
      </c>
      <c r="B84" s="32">
        <v>100781</v>
      </c>
      <c r="C84" s="27" t="s">
        <v>91</v>
      </c>
      <c r="D84" s="13" t="s">
        <v>92</v>
      </c>
      <c r="E84" s="13"/>
      <c r="F84" s="19">
        <v>4.5</v>
      </c>
      <c r="G84" s="19">
        <v>22.5</v>
      </c>
      <c r="H84" s="19">
        <v>27</v>
      </c>
      <c r="I84" s="2"/>
      <c r="J84" s="1"/>
    </row>
    <row r="85" spans="1:13" ht="15" customHeight="1" x14ac:dyDescent="0.3">
      <c r="A85" s="48">
        <v>44903</v>
      </c>
      <c r="B85" s="32">
        <v>100782</v>
      </c>
      <c r="C85" s="27" t="s">
        <v>94</v>
      </c>
      <c r="D85" s="20" t="s">
        <v>93</v>
      </c>
      <c r="E85" s="20"/>
      <c r="F85" s="21"/>
      <c r="G85" s="13"/>
      <c r="H85" s="19">
        <v>40</v>
      </c>
      <c r="I85" s="20"/>
      <c r="J85" s="1"/>
    </row>
    <row r="86" spans="1:13" ht="15.6" x14ac:dyDescent="0.3">
      <c r="A86" s="48">
        <v>44907</v>
      </c>
      <c r="B86" s="13" t="s">
        <v>11</v>
      </c>
      <c r="C86" s="27" t="s">
        <v>55</v>
      </c>
      <c r="D86" s="27" t="s">
        <v>16</v>
      </c>
      <c r="E86" s="13"/>
      <c r="F86" s="19"/>
      <c r="G86" s="13"/>
      <c r="H86" s="19">
        <v>37.270000000000003</v>
      </c>
      <c r="I86" s="20"/>
      <c r="K86" s="1"/>
    </row>
    <row r="87" spans="1:13" ht="15" customHeight="1" x14ac:dyDescent="0.3">
      <c r="A87" s="48">
        <v>44913</v>
      </c>
      <c r="B87" s="13" t="s">
        <v>11</v>
      </c>
      <c r="C87" s="13" t="s">
        <v>17</v>
      </c>
      <c r="D87" s="13" t="s">
        <v>18</v>
      </c>
      <c r="E87" s="13"/>
      <c r="F87" s="21">
        <v>1.41</v>
      </c>
      <c r="G87" s="13">
        <v>7.03</v>
      </c>
      <c r="H87" s="50">
        <v>8.44</v>
      </c>
      <c r="I87" s="20"/>
      <c r="K87" s="1"/>
    </row>
    <row r="88" spans="1:13" ht="15.6" x14ac:dyDescent="0.3">
      <c r="A88" s="13"/>
      <c r="B88" s="13"/>
      <c r="C88" s="13"/>
      <c r="D88" s="13"/>
      <c r="E88" s="13"/>
      <c r="F88" s="13"/>
      <c r="G88" s="7"/>
      <c r="H88" s="55" t="s">
        <v>41</v>
      </c>
      <c r="I88" s="19">
        <f>SUM(H80:H88)</f>
        <v>590.86</v>
      </c>
    </row>
    <row r="89" spans="1:13" ht="15.6" x14ac:dyDescent="0.3">
      <c r="A89" s="11" t="s">
        <v>27</v>
      </c>
      <c r="F89" s="20"/>
      <c r="G89" s="7"/>
      <c r="I89" s="20"/>
      <c r="K89" s="1"/>
    </row>
    <row r="90" spans="1:13" ht="15.6" x14ac:dyDescent="0.3">
      <c r="A90" s="26">
        <v>44931</v>
      </c>
      <c r="B90" s="32">
        <v>100783</v>
      </c>
      <c r="C90" s="27" t="s">
        <v>45</v>
      </c>
      <c r="D90" s="13" t="s">
        <v>95</v>
      </c>
      <c r="E90" s="2"/>
      <c r="F90" s="20"/>
      <c r="G90" s="13"/>
      <c r="H90" s="19">
        <v>166.5</v>
      </c>
      <c r="I90" s="20"/>
    </row>
    <row r="91" spans="1:13" ht="15.6" x14ac:dyDescent="0.3">
      <c r="A91" s="26">
        <v>44931</v>
      </c>
      <c r="B91" s="13" t="s">
        <v>53</v>
      </c>
      <c r="C91" s="27" t="s">
        <v>45</v>
      </c>
      <c r="D91" s="13" t="s">
        <v>46</v>
      </c>
      <c r="E91" s="13"/>
      <c r="F91" s="2"/>
      <c r="G91" s="13"/>
      <c r="H91" s="19">
        <v>226.44</v>
      </c>
      <c r="I91" s="19"/>
      <c r="J91" s="1"/>
    </row>
    <row r="92" spans="1:13" ht="15.6" x14ac:dyDescent="0.3">
      <c r="A92" s="26">
        <v>44943</v>
      </c>
      <c r="B92" s="13" t="s">
        <v>17</v>
      </c>
      <c r="C92" s="20"/>
      <c r="D92" s="13" t="s">
        <v>18</v>
      </c>
      <c r="E92" s="20"/>
      <c r="F92" s="20">
        <v>1.41</v>
      </c>
      <c r="G92" s="13">
        <v>7.03</v>
      </c>
      <c r="H92" s="19">
        <v>8.44</v>
      </c>
      <c r="I92" s="2"/>
    </row>
    <row r="93" spans="1:13" ht="15" customHeight="1" x14ac:dyDescent="0.3">
      <c r="A93" s="26">
        <v>44945</v>
      </c>
      <c r="B93" s="27" t="s">
        <v>55</v>
      </c>
      <c r="C93" s="20"/>
      <c r="D93" s="27" t="s">
        <v>16</v>
      </c>
      <c r="E93" s="20"/>
      <c r="F93" s="20">
        <v>4.49</v>
      </c>
      <c r="G93" s="19">
        <v>89.73</v>
      </c>
      <c r="H93" s="50">
        <v>94.22</v>
      </c>
      <c r="I93" s="2"/>
    </row>
    <row r="94" spans="1:13" ht="15" customHeight="1" x14ac:dyDescent="0.3">
      <c r="F94" s="20"/>
      <c r="G94" s="7"/>
      <c r="H94" s="7" t="s">
        <v>41</v>
      </c>
      <c r="I94" s="19">
        <f>SUM(H90:H94)</f>
        <v>495.6</v>
      </c>
      <c r="J94" s="1"/>
    </row>
    <row r="95" spans="1:13" ht="15" customHeight="1" x14ac:dyDescent="0.3">
      <c r="A95" s="11" t="s">
        <v>28</v>
      </c>
      <c r="F95" s="20"/>
      <c r="G95" s="7"/>
      <c r="I95" s="20"/>
      <c r="J95" s="1"/>
      <c r="M95" t="s">
        <v>20</v>
      </c>
    </row>
    <row r="96" spans="1:13" ht="15" customHeight="1" x14ac:dyDescent="0.3">
      <c r="A96" s="18">
        <v>44959</v>
      </c>
      <c r="B96" s="13">
        <v>100784</v>
      </c>
      <c r="C96" s="13" t="s">
        <v>37</v>
      </c>
      <c r="D96" s="13" t="s">
        <v>39</v>
      </c>
      <c r="E96" s="13"/>
      <c r="F96" s="20"/>
      <c r="G96" s="13"/>
      <c r="H96" s="19">
        <v>158.72999999999999</v>
      </c>
      <c r="I96" s="20"/>
    </row>
    <row r="97" spans="1:11" ht="15" customHeight="1" x14ac:dyDescent="0.3">
      <c r="A97" s="18">
        <v>44959</v>
      </c>
      <c r="B97" s="13">
        <v>100785</v>
      </c>
      <c r="C97" s="20" t="s">
        <v>73</v>
      </c>
      <c r="D97" s="20" t="s">
        <v>96</v>
      </c>
      <c r="E97" s="20"/>
      <c r="F97" s="20">
        <v>70.23</v>
      </c>
      <c r="G97" s="13">
        <v>351.15</v>
      </c>
      <c r="H97" s="13">
        <v>421.38</v>
      </c>
      <c r="I97" s="20"/>
      <c r="J97" s="1"/>
    </row>
    <row r="98" spans="1:11" ht="15" customHeight="1" x14ac:dyDescent="0.3">
      <c r="A98" s="18">
        <v>44959</v>
      </c>
      <c r="B98" s="13">
        <v>100786</v>
      </c>
      <c r="C98" s="20" t="s">
        <v>56</v>
      </c>
      <c r="D98" s="13" t="s">
        <v>57</v>
      </c>
      <c r="E98" s="20"/>
      <c r="F98" s="20"/>
      <c r="G98" s="13"/>
      <c r="H98" s="19">
        <v>300</v>
      </c>
      <c r="I98" s="20"/>
    </row>
    <row r="99" spans="1:11" ht="15" customHeight="1" x14ac:dyDescent="0.3">
      <c r="A99" s="18">
        <v>44974</v>
      </c>
      <c r="B99" s="13">
        <v>100787</v>
      </c>
      <c r="C99" t="s">
        <v>99</v>
      </c>
      <c r="D99" s="20" t="s">
        <v>100</v>
      </c>
      <c r="E99" s="20"/>
      <c r="F99" s="21">
        <v>594.4</v>
      </c>
      <c r="G99" s="13">
        <v>2972</v>
      </c>
      <c r="H99" s="61">
        <v>3566.4</v>
      </c>
      <c r="I99" s="20"/>
    </row>
    <row r="100" spans="1:11" ht="15" customHeight="1" x14ac:dyDescent="0.3">
      <c r="A100" s="18">
        <v>44962</v>
      </c>
      <c r="B100" s="13" t="s">
        <v>53</v>
      </c>
      <c r="C100" s="27" t="s">
        <v>45</v>
      </c>
      <c r="D100" s="13" t="s">
        <v>46</v>
      </c>
      <c r="E100" s="13"/>
      <c r="F100" s="20"/>
      <c r="G100" s="13"/>
      <c r="H100" s="19">
        <v>226.44</v>
      </c>
      <c r="I100" s="20"/>
      <c r="J100" s="7"/>
    </row>
    <row r="101" spans="1:11" ht="15" customHeight="1" x14ac:dyDescent="0.3">
      <c r="A101" s="18">
        <v>44972</v>
      </c>
      <c r="B101" s="13" t="s">
        <v>17</v>
      </c>
      <c r="C101" s="13"/>
      <c r="D101" s="13" t="s">
        <v>18</v>
      </c>
      <c r="E101" s="13"/>
      <c r="F101" s="20">
        <v>1.41</v>
      </c>
      <c r="G101" s="13">
        <v>8.0299999999999994</v>
      </c>
      <c r="H101" s="19">
        <v>8.44</v>
      </c>
      <c r="I101" s="13"/>
      <c r="J101" s="7"/>
      <c r="K101" s="1"/>
    </row>
    <row r="102" spans="1:11" ht="15" customHeight="1" x14ac:dyDescent="0.3">
      <c r="A102" s="18">
        <v>44974</v>
      </c>
      <c r="B102" s="27" t="s">
        <v>55</v>
      </c>
      <c r="C102" s="13"/>
      <c r="D102" s="27" t="s">
        <v>16</v>
      </c>
      <c r="E102" s="13"/>
      <c r="F102" s="13">
        <v>15.21</v>
      </c>
      <c r="G102" s="19">
        <v>76.03</v>
      </c>
      <c r="H102" s="50">
        <v>91.24</v>
      </c>
      <c r="I102" s="13"/>
      <c r="J102" s="7"/>
    </row>
    <row r="103" spans="1:11" ht="15" customHeight="1" x14ac:dyDescent="0.3">
      <c r="F103" s="20"/>
      <c r="G103" s="7"/>
      <c r="H103" s="7" t="s">
        <v>75</v>
      </c>
      <c r="I103" s="19">
        <f>SUM(H96:H103)</f>
        <v>4772.6299999999992</v>
      </c>
    </row>
    <row r="104" spans="1:11" ht="15" customHeight="1" x14ac:dyDescent="0.3">
      <c r="A104" s="11" t="s">
        <v>29</v>
      </c>
      <c r="F104" s="20"/>
      <c r="G104" s="7"/>
      <c r="I104" s="20"/>
      <c r="J104" s="1"/>
    </row>
    <row r="105" spans="1:11" ht="15" customHeight="1" x14ac:dyDescent="0.3">
      <c r="A105" s="18">
        <v>44991</v>
      </c>
      <c r="B105" s="13" t="s">
        <v>53</v>
      </c>
      <c r="C105" s="27" t="s">
        <v>45</v>
      </c>
      <c r="D105" s="13" t="s">
        <v>46</v>
      </c>
      <c r="E105" s="13"/>
      <c r="F105" s="13"/>
      <c r="G105" s="13"/>
      <c r="H105" s="19">
        <v>226.44</v>
      </c>
      <c r="I105" s="20"/>
    </row>
    <row r="106" spans="1:11" ht="15" customHeight="1" x14ac:dyDescent="0.3">
      <c r="A106" s="18" t="s">
        <v>102</v>
      </c>
      <c r="B106" s="27" t="s">
        <v>55</v>
      </c>
      <c r="C106" s="13"/>
      <c r="D106" s="27" t="s">
        <v>16</v>
      </c>
      <c r="E106" s="13"/>
      <c r="F106" s="13">
        <v>3.78</v>
      </c>
      <c r="G106" s="19">
        <v>75.540000000000006</v>
      </c>
      <c r="H106" s="19">
        <v>79.319999999999993</v>
      </c>
      <c r="I106" s="20"/>
      <c r="K106" s="1"/>
    </row>
    <row r="107" spans="1:11" ht="15" customHeight="1" x14ac:dyDescent="0.3">
      <c r="A107" s="18">
        <v>45006</v>
      </c>
      <c r="B107" s="13" t="s">
        <v>17</v>
      </c>
      <c r="C107" s="13"/>
      <c r="D107" s="13" t="s">
        <v>18</v>
      </c>
      <c r="E107" s="13"/>
      <c r="F107" s="13">
        <v>18.21</v>
      </c>
      <c r="G107" s="50">
        <v>91.03</v>
      </c>
      <c r="H107" s="50">
        <v>109.24</v>
      </c>
      <c r="I107" s="20"/>
    </row>
    <row r="108" spans="1:11" ht="15" customHeight="1" x14ac:dyDescent="0.3">
      <c r="A108" s="26"/>
      <c r="B108" s="20"/>
      <c r="C108" s="20"/>
      <c r="D108" s="20"/>
      <c r="E108" s="20"/>
      <c r="F108" s="20"/>
      <c r="G108" s="13"/>
      <c r="H108" s="40"/>
      <c r="I108" s="20"/>
    </row>
    <row r="109" spans="1:11" ht="15.6" x14ac:dyDescent="0.3">
      <c r="F109" s="24">
        <f>SUM(F22:F108)</f>
        <v>1117.3000000000002</v>
      </c>
      <c r="G109" s="17">
        <f>SUM(G22:G108)</f>
        <v>5690.1799999999985</v>
      </c>
      <c r="H109" t="s">
        <v>105</v>
      </c>
      <c r="I109" s="50">
        <f>SUM(H105:H107)</f>
        <v>415</v>
      </c>
      <c r="J109" s="1"/>
    </row>
    <row r="110" spans="1:11" ht="15.6" x14ac:dyDescent="0.3">
      <c r="G110" s="7"/>
      <c r="I110" s="20"/>
    </row>
    <row r="111" spans="1:11" x14ac:dyDescent="0.3">
      <c r="H111" s="40"/>
      <c r="I111" s="52"/>
      <c r="K111" t="s">
        <v>106</v>
      </c>
    </row>
    <row r="112" spans="1:11" ht="18" x14ac:dyDescent="0.35">
      <c r="H112" s="40"/>
      <c r="I112" s="47">
        <v>11679.65</v>
      </c>
    </row>
    <row r="113" spans="1:11" ht="18" x14ac:dyDescent="0.35">
      <c r="I113" s="16"/>
      <c r="J113" s="1"/>
    </row>
    <row r="114" spans="1:11" ht="15.6" x14ac:dyDescent="0.3">
      <c r="I114" s="13"/>
      <c r="J114" s="1"/>
    </row>
    <row r="115" spans="1:11" x14ac:dyDescent="0.3">
      <c r="J115" s="1"/>
    </row>
    <row r="116" spans="1:11" ht="23.4" x14ac:dyDescent="0.45">
      <c r="A116" s="10" t="s">
        <v>2</v>
      </c>
      <c r="B116" s="10"/>
      <c r="C116" s="10"/>
      <c r="D116" s="25" t="s">
        <v>104</v>
      </c>
      <c r="F116" s="53"/>
      <c r="G116" s="25"/>
      <c r="I116" s="58">
        <v>4463.46</v>
      </c>
    </row>
    <row r="117" spans="1:11" x14ac:dyDescent="0.3">
      <c r="K117" s="42"/>
    </row>
    <row r="130" spans="10:11" x14ac:dyDescent="0.3">
      <c r="K130" s="43"/>
    </row>
    <row r="131" spans="10:11" x14ac:dyDescent="0.3">
      <c r="K131" s="1"/>
    </row>
    <row r="132" spans="10:11" x14ac:dyDescent="0.3">
      <c r="K132" s="1"/>
    </row>
    <row r="133" spans="10:11" x14ac:dyDescent="0.3">
      <c r="K133" s="1"/>
    </row>
    <row r="137" spans="10:11" x14ac:dyDescent="0.3">
      <c r="K137" s="46"/>
    </row>
    <row r="138" spans="10:11" x14ac:dyDescent="0.3">
      <c r="J138" s="1"/>
    </row>
    <row r="139" spans="10:11" x14ac:dyDescent="0.3">
      <c r="J139" s="1"/>
    </row>
    <row r="140" spans="10:11" x14ac:dyDescent="0.3">
      <c r="J140" s="42"/>
    </row>
    <row r="141" spans="10:11" x14ac:dyDescent="0.3">
      <c r="J141" s="44"/>
    </row>
    <row r="142" spans="10:11" ht="15.6" x14ac:dyDescent="0.3">
      <c r="J142" s="45"/>
    </row>
    <row r="143" spans="10:11" x14ac:dyDescent="0.3">
      <c r="J143" s="1"/>
    </row>
    <row r="144" spans="10:11" ht="18" x14ac:dyDescent="0.35">
      <c r="J144" s="47"/>
    </row>
  </sheetData>
  <printOptions headings="1" gridLines="1"/>
  <pageMargins left="0" right="0" top="0" bottom="0" header="0" footer="0"/>
  <pageSetup paperSize="9" scale="90" fitToWidth="0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Stam Bridge</dc:creator>
  <cp:lastModifiedBy>User</cp:lastModifiedBy>
  <cp:lastPrinted>2023-06-27T09:47:28Z</cp:lastPrinted>
  <dcterms:created xsi:type="dcterms:W3CDTF">2019-09-12T12:08:46Z</dcterms:created>
  <dcterms:modified xsi:type="dcterms:W3CDTF">2023-06-27T09:50:26Z</dcterms:modified>
</cp:coreProperties>
</file>